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<sst xmlns="http://schemas.openxmlformats.org/spreadsheetml/2006/main" count="81" uniqueCount="48">
  <si>
    <t>Перечень основных мероприятий муниципальной Программы</t>
  </si>
  <si>
    <t xml:space="preserve">"Социальная защита населения Златоустовского городского округа" </t>
  </si>
  <si>
    <t>№ п/п</t>
  </si>
  <si>
    <t>Наименование  мероприятий Программы</t>
  </si>
  <si>
    <t>Исполнитель</t>
  </si>
  <si>
    <t>Срок исполнения</t>
  </si>
  <si>
    <t>Объем бюджетных ассигнований (тыс. руб.)</t>
  </si>
  <si>
    <t>Ожидаемые результаты</t>
  </si>
  <si>
    <t>Всего</t>
  </si>
  <si>
    <t>Источник финансирования</t>
  </si>
  <si>
    <t>ежемесячно</t>
  </si>
  <si>
    <t>Исполнение переданных государственных полномочий по предоставлению мер социальной поддержки отдельным категориям граждан:</t>
  </si>
  <si>
    <t>в течение года</t>
  </si>
  <si>
    <t>областной бюджет</t>
  </si>
  <si>
    <t>федеральный 
бюджет</t>
  </si>
  <si>
    <t>Организация предоставления мер социальной поддержки в соответствии с нормативно-правовыми актами Златоустовского городского округа</t>
  </si>
  <si>
    <t>местный бюджет</t>
  </si>
  <si>
    <t>Обеспечение деятельности Управления социальной защиты населения</t>
  </si>
  <si>
    <t>Обеспечение функционирования автоматизированной системы оплаты проезда при предоставлении мер социальной поддержки по льготному проезду отдельным категорий граждан</t>
  </si>
  <si>
    <t>Администрация Златоустовского городского округа</t>
  </si>
  <si>
    <t>местный   бюдет</t>
  </si>
  <si>
    <t xml:space="preserve">Предоставление муниципальным учреждениям социального обслуживания денежных средств на оказание государственных услуг </t>
  </si>
  <si>
    <t>Обеспечение проведения мероприятий в области социальной политики:</t>
  </si>
  <si>
    <t>за счет средств федерального бюджета</t>
  </si>
  <si>
    <t>за счет средств областного бюджета</t>
  </si>
  <si>
    <t>за счет средств местного бюджета</t>
  </si>
  <si>
    <t>ежеквартально</t>
  </si>
  <si>
    <t>УСЗН ЗГО</t>
  </si>
  <si>
    <t>Управление образования</t>
  </si>
  <si>
    <t>Управление культуры</t>
  </si>
  <si>
    <t>Управление здравоохранения</t>
  </si>
  <si>
    <t>Организация учета отдельных категорий граждан.  имеющих право на  получение государственных и муниципальных услуг в соответствии с действующим законодательством</t>
  </si>
  <si>
    <t>Создание условий для доступного пользования приоритетными объектами и услугами в приоритетных сферах жизнедеятельности для инвалидов и маломобильных групп населения</t>
  </si>
  <si>
    <t>ИТОГО ПО ПРОГРАММЕ, в том числе</t>
  </si>
  <si>
    <t>обеспечение отдельных категорий граждан мерами социальной поддержки, социальным обслуживанием в объемах и сроки, предусмотренных действующим законодательством</t>
  </si>
  <si>
    <t>привлечение отдельных категорий граждан к участию в мероприятиях, имеющих социальную направленность</t>
  </si>
  <si>
    <t>вовлечение  социально ориентированных некоммерческих организаций в деятельность по социальной поддержке отдельных категорий граждан</t>
  </si>
  <si>
    <t>обеспечение доступности приоритетных объектов, включенных в реестр социальной инфраструктуры и услуг в приоритетных сферах жизнедеятельности инвалидов и других маломобильных групп населения</t>
  </si>
  <si>
    <t xml:space="preserve">Субсидия социально ориентированным некоммерческим организациям на реализацию мероприятий в области социальной политики </t>
  </si>
  <si>
    <t>Администрация ЗГО</t>
  </si>
  <si>
    <t>Мероприятие № 1:  Организация выполнения государственных и муниципальных  обязательств по социальной поддержке  населения</t>
  </si>
  <si>
    <t>Мероприятие № 2: Совершенствование условий  предоставления услуг населению</t>
  </si>
  <si>
    <t>Мероприятие № 3: Организация и обеспечение проведения муниципальных мероприятий в области социальной политики</t>
  </si>
  <si>
    <t>Мероприятие № 4: Поддержка деятельности социально ориентированных некоммерческих организаций</t>
  </si>
  <si>
    <t>Мероприятие № 5: Создание условий для доступного пользования приоритетным объектам и услугам в приоритетных сферах жизнедеятельности для инвалидов и маломобильных групп населения</t>
  </si>
  <si>
    <t>2) Субсидия социально – ориентированным некоммерческим организациям инвалидов на оказание финансовой поддержки 2017 – 2020 годы</t>
  </si>
  <si>
    <t xml:space="preserve">1) Предоставление субсидии общественным организациям инвалидов  на обеспечение финансовых затрат  для осуществления  уставной деятельности 2014-2016 годы;
</t>
  </si>
  <si>
    <t>приложение к муниципальной программе Златоуствоского городского округа "Социальная защита населения Златоустовского городского округа"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</si>
</sst>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0"/>
    <numFmt numFmtId="170" formatCode="#,##0.000"/>
    <numFmt numFmtId="171" formatCode="#,##0.00000"/>
    <numFmt numFmtId="172" formatCode="0.00000"/>
  </numFmts>
  <fonts count="45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4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53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4" fontId="5" fillId="0" borderId="10" xfId="53" applyNumberFormat="1" applyFont="1" applyBorder="1" applyAlignment="1">
      <alignment horizontal="center" vertical="center" wrapText="1"/>
      <protection/>
    </xf>
    <xf numFmtId="4" fontId="9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" fontId="10" fillId="0" borderId="10" xfId="0" applyNumberFormat="1" applyFont="1" applyBorder="1" applyAlignment="1">
      <alignment/>
    </xf>
    <xf numFmtId="4" fontId="10" fillId="0" borderId="10" xfId="0" applyNumberFormat="1" applyFont="1" applyFill="1" applyBorder="1" applyAlignment="1">
      <alignment/>
    </xf>
    <xf numFmtId="171" fontId="2" fillId="0" borderId="10" xfId="0" applyNumberFormat="1" applyFont="1" applyFill="1" applyBorder="1" applyAlignment="1">
      <alignment horizontal="center" vertical="center"/>
    </xf>
    <xf numFmtId="171" fontId="2" fillId="0" borderId="10" xfId="0" applyNumberFormat="1" applyFont="1" applyBorder="1" applyAlignment="1">
      <alignment/>
    </xf>
    <xf numFmtId="172" fontId="2" fillId="0" borderId="10" xfId="0" applyNumberFormat="1" applyFont="1" applyFill="1" applyBorder="1" applyAlignment="1">
      <alignment/>
    </xf>
    <xf numFmtId="171" fontId="2" fillId="0" borderId="10" xfId="0" applyNumberFormat="1" applyFont="1" applyFill="1" applyBorder="1" applyAlignment="1">
      <alignment horizontal="center" vertical="center" wrapText="1"/>
    </xf>
    <xf numFmtId="171" fontId="0" fillId="0" borderId="0" xfId="0" applyNumberFormat="1" applyAlignment="1">
      <alignment/>
    </xf>
    <xf numFmtId="169" fontId="2" fillId="0" borderId="10" xfId="0" applyNumberFormat="1" applyFont="1" applyFill="1" applyBorder="1" applyAlignment="1">
      <alignment horizontal="center" vertical="center"/>
    </xf>
    <xf numFmtId="171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0" fontId="5" fillId="0" borderId="11" xfId="53" applyFont="1" applyBorder="1" applyAlignment="1">
      <alignment horizontal="center" vertical="center" wrapText="1"/>
      <protection/>
    </xf>
    <xf numFmtId="0" fontId="5" fillId="0" borderId="13" xfId="53" applyFont="1" applyBorder="1" applyAlignment="1">
      <alignment horizontal="center" vertical="center" wrapText="1"/>
      <protection/>
    </xf>
    <xf numFmtId="0" fontId="2" fillId="0" borderId="11" xfId="54" applyFont="1" applyBorder="1" applyAlignment="1">
      <alignment horizontal="center"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программ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7"/>
  <sheetViews>
    <sheetView tabSelected="1" zoomScalePageLayoutView="0" workbookViewId="0" topLeftCell="A1">
      <selection activeCell="H3" sqref="H3:N3"/>
    </sheetView>
  </sheetViews>
  <sheetFormatPr defaultColWidth="9.00390625" defaultRowHeight="12.75"/>
  <cols>
    <col min="1" max="1" width="5.375" style="1" customWidth="1"/>
    <col min="2" max="2" width="38.125" style="2" customWidth="1"/>
    <col min="3" max="3" width="13.125" style="19" customWidth="1"/>
    <col min="4" max="4" width="14.625" style="19" customWidth="1"/>
    <col min="5" max="7" width="14.875" style="19" customWidth="1"/>
    <col min="8" max="8" width="13.625" style="19" customWidth="1"/>
    <col min="9" max="10" width="14.00390625" style="28" customWidth="1"/>
    <col min="11" max="13" width="14.00390625" style="19" customWidth="1"/>
    <col min="14" max="14" width="15.125" style="19" customWidth="1"/>
    <col min="15" max="15" width="20.25390625" style="0" customWidth="1"/>
    <col min="17" max="17" width="13.25390625" style="0" bestFit="1" customWidth="1"/>
    <col min="19" max="19" width="10.125" style="0" bestFit="1" customWidth="1"/>
  </cols>
  <sheetData>
    <row r="2" spans="3:15" ht="15">
      <c r="C2" s="1"/>
      <c r="D2" s="1"/>
      <c r="E2" s="1"/>
      <c r="F2" s="1"/>
      <c r="G2" s="1"/>
      <c r="H2" s="41"/>
      <c r="I2" s="42"/>
      <c r="J2" s="42"/>
      <c r="K2" s="42"/>
      <c r="L2" s="42"/>
      <c r="M2" s="42"/>
      <c r="N2" s="42"/>
      <c r="O2" s="4"/>
    </row>
    <row r="3" spans="2:15" ht="48" customHeight="1">
      <c r="B3" s="5"/>
      <c r="C3" s="6"/>
      <c r="D3" s="6"/>
      <c r="E3" s="6"/>
      <c r="F3" s="6"/>
      <c r="G3" s="6"/>
      <c r="H3" s="41" t="s">
        <v>47</v>
      </c>
      <c r="I3" s="41"/>
      <c r="J3" s="41"/>
      <c r="K3" s="41"/>
      <c r="L3" s="41"/>
      <c r="M3" s="41"/>
      <c r="N3" s="41"/>
      <c r="O3" s="4"/>
    </row>
    <row r="4" spans="2:15" ht="15">
      <c r="B4" s="5"/>
      <c r="C4" s="6"/>
      <c r="D4" s="6"/>
      <c r="E4" s="6"/>
      <c r="F4" s="6"/>
      <c r="G4" s="6"/>
      <c r="H4" s="3"/>
      <c r="I4" s="26"/>
      <c r="J4" s="26"/>
      <c r="K4" s="3"/>
      <c r="L4" s="3"/>
      <c r="M4" s="3"/>
      <c r="N4" s="3"/>
      <c r="O4" s="4"/>
    </row>
    <row r="5" spans="1:15" ht="18.75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"/>
    </row>
    <row r="6" spans="1:15" ht="18.75">
      <c r="A6" s="43" t="s">
        <v>1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"/>
    </row>
    <row r="7" spans="1:15" ht="15.75">
      <c r="A7" s="7"/>
      <c r="B7" s="7"/>
      <c r="C7" s="7"/>
      <c r="D7" s="7"/>
      <c r="E7" s="7"/>
      <c r="F7" s="7"/>
      <c r="G7" s="7"/>
      <c r="H7" s="7"/>
      <c r="I7" s="27"/>
      <c r="J7" s="27"/>
      <c r="K7" s="7"/>
      <c r="L7" s="7"/>
      <c r="M7" s="7"/>
      <c r="N7" s="7"/>
      <c r="O7" s="4"/>
    </row>
    <row r="8" spans="1:15" ht="15">
      <c r="A8" s="44" t="s">
        <v>2</v>
      </c>
      <c r="B8" s="45" t="s">
        <v>3</v>
      </c>
      <c r="C8" s="44" t="s">
        <v>4</v>
      </c>
      <c r="D8" s="44" t="s">
        <v>5</v>
      </c>
      <c r="E8" s="44" t="s">
        <v>6</v>
      </c>
      <c r="F8" s="44"/>
      <c r="G8" s="44"/>
      <c r="H8" s="44"/>
      <c r="I8" s="44"/>
      <c r="J8" s="44"/>
      <c r="K8" s="44"/>
      <c r="L8" s="44"/>
      <c r="M8" s="44"/>
      <c r="N8" s="44"/>
      <c r="O8" s="46" t="s">
        <v>7</v>
      </c>
    </row>
    <row r="9" spans="1:15" ht="45">
      <c r="A9" s="44"/>
      <c r="B9" s="45"/>
      <c r="C9" s="44"/>
      <c r="D9" s="44"/>
      <c r="E9" s="8" t="s">
        <v>8</v>
      </c>
      <c r="F9" s="8">
        <v>2014</v>
      </c>
      <c r="G9" s="8">
        <v>2015</v>
      </c>
      <c r="H9" s="8">
        <v>2016</v>
      </c>
      <c r="I9" s="30">
        <v>2017</v>
      </c>
      <c r="J9" s="30">
        <v>2018</v>
      </c>
      <c r="K9" s="8">
        <v>2019</v>
      </c>
      <c r="L9" s="8">
        <v>2020</v>
      </c>
      <c r="M9" s="8">
        <v>2021</v>
      </c>
      <c r="N9" s="8" t="s">
        <v>9</v>
      </c>
      <c r="O9" s="46"/>
    </row>
    <row r="10" spans="1:15" ht="47.25" customHeight="1">
      <c r="A10" s="47" t="s">
        <v>40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6" t="s">
        <v>34</v>
      </c>
    </row>
    <row r="11" spans="1:17" ht="75">
      <c r="A11" s="8">
        <v>1</v>
      </c>
      <c r="B11" s="8" t="s">
        <v>31</v>
      </c>
      <c r="C11" s="9" t="s">
        <v>27</v>
      </c>
      <c r="D11" s="8" t="s">
        <v>10</v>
      </c>
      <c r="E11" s="10">
        <v>0</v>
      </c>
      <c r="F11" s="10">
        <v>0</v>
      </c>
      <c r="G11" s="10">
        <v>0</v>
      </c>
      <c r="H11" s="10">
        <v>0</v>
      </c>
      <c r="I11" s="29">
        <v>0</v>
      </c>
      <c r="J11" s="29">
        <v>0</v>
      </c>
      <c r="K11" s="10">
        <v>0</v>
      </c>
      <c r="L11" s="10">
        <v>0</v>
      </c>
      <c r="M11" s="10"/>
      <c r="N11" s="8"/>
      <c r="O11" s="46"/>
      <c r="Q11" s="23"/>
    </row>
    <row r="12" spans="1:19" ht="30">
      <c r="A12" s="48">
        <v>2</v>
      </c>
      <c r="B12" s="48" t="s">
        <v>11</v>
      </c>
      <c r="C12" s="46" t="s">
        <v>27</v>
      </c>
      <c r="D12" s="44" t="s">
        <v>12</v>
      </c>
      <c r="E12" s="40">
        <f aca="true" t="shared" si="0" ref="E12:E17">F12+G12+H12+I12+J12+K12+L12+M12</f>
        <v>5117575.72081</v>
      </c>
      <c r="F12" s="11">
        <v>551675</v>
      </c>
      <c r="G12" s="11">
        <v>599138.55</v>
      </c>
      <c r="H12" s="11">
        <v>616186.37</v>
      </c>
      <c r="I12" s="24">
        <v>622355.11</v>
      </c>
      <c r="J12" s="34">
        <v>635834.99081</v>
      </c>
      <c r="K12" s="22">
        <v>694527.1</v>
      </c>
      <c r="L12" s="22">
        <v>692819.4</v>
      </c>
      <c r="M12" s="22">
        <v>705039.2</v>
      </c>
      <c r="N12" s="9" t="s">
        <v>13</v>
      </c>
      <c r="O12" s="46"/>
      <c r="Q12" s="23"/>
      <c r="S12" s="23"/>
    </row>
    <row r="13" spans="1:17" ht="30">
      <c r="A13" s="49"/>
      <c r="B13" s="49"/>
      <c r="C13" s="46"/>
      <c r="D13" s="44"/>
      <c r="E13" s="40">
        <f t="shared" si="0"/>
        <v>1670907.13454</v>
      </c>
      <c r="F13" s="11">
        <v>172974.8</v>
      </c>
      <c r="G13" s="11">
        <v>195020.81</v>
      </c>
      <c r="H13" s="11">
        <v>248955.3</v>
      </c>
      <c r="I13" s="24">
        <v>227534</v>
      </c>
      <c r="J13" s="34">
        <v>199492.92454</v>
      </c>
      <c r="K13" s="22">
        <v>204163.3</v>
      </c>
      <c r="L13" s="22">
        <v>209260.7</v>
      </c>
      <c r="M13" s="22">
        <v>213505.3</v>
      </c>
      <c r="N13" s="9" t="s">
        <v>14</v>
      </c>
      <c r="O13" s="46"/>
      <c r="Q13" s="23"/>
    </row>
    <row r="14" spans="1:17" ht="30">
      <c r="A14" s="49"/>
      <c r="B14" s="49"/>
      <c r="C14" s="9" t="s">
        <v>28</v>
      </c>
      <c r="D14" s="44"/>
      <c r="E14" s="40">
        <f t="shared" si="0"/>
        <v>4497.5</v>
      </c>
      <c r="F14" s="11">
        <v>0</v>
      </c>
      <c r="G14" s="11">
        <v>640.9</v>
      </c>
      <c r="H14" s="11">
        <v>640</v>
      </c>
      <c r="I14" s="12">
        <v>610.6</v>
      </c>
      <c r="J14" s="12">
        <v>686</v>
      </c>
      <c r="K14" s="11">
        <v>640</v>
      </c>
      <c r="L14" s="11">
        <v>640</v>
      </c>
      <c r="M14" s="11">
        <v>640</v>
      </c>
      <c r="N14" s="9" t="s">
        <v>13</v>
      </c>
      <c r="O14" s="46"/>
      <c r="Q14" s="38"/>
    </row>
    <row r="15" spans="1:15" ht="30">
      <c r="A15" s="49"/>
      <c r="B15" s="49"/>
      <c r="C15" s="9" t="s">
        <v>29</v>
      </c>
      <c r="D15" s="44"/>
      <c r="E15" s="40">
        <f t="shared" si="0"/>
        <v>1543.86465</v>
      </c>
      <c r="F15" s="11">
        <v>0</v>
      </c>
      <c r="G15" s="11">
        <v>137.6</v>
      </c>
      <c r="H15" s="11">
        <v>220.2</v>
      </c>
      <c r="I15" s="12">
        <v>225.7</v>
      </c>
      <c r="J15" s="37">
        <v>244.26465</v>
      </c>
      <c r="K15" s="11">
        <v>238.7</v>
      </c>
      <c r="L15" s="11">
        <v>238.7</v>
      </c>
      <c r="M15" s="11">
        <v>238.7</v>
      </c>
      <c r="N15" s="9" t="s">
        <v>13</v>
      </c>
      <c r="O15" s="46"/>
    </row>
    <row r="16" spans="1:15" ht="45">
      <c r="A16" s="49"/>
      <c r="B16" s="49"/>
      <c r="C16" s="9" t="s">
        <v>30</v>
      </c>
      <c r="D16" s="44"/>
      <c r="E16" s="40">
        <f t="shared" si="0"/>
        <v>81.05</v>
      </c>
      <c r="F16" s="11">
        <v>0</v>
      </c>
      <c r="G16" s="11">
        <v>52.8</v>
      </c>
      <c r="H16" s="11">
        <v>28.25</v>
      </c>
      <c r="I16" s="12">
        <v>0</v>
      </c>
      <c r="J16" s="12">
        <v>0</v>
      </c>
      <c r="K16" s="11">
        <v>0</v>
      </c>
      <c r="L16" s="11">
        <v>0</v>
      </c>
      <c r="M16" s="11">
        <v>0</v>
      </c>
      <c r="N16" s="9" t="s">
        <v>13</v>
      </c>
      <c r="O16" s="46"/>
    </row>
    <row r="17" spans="1:15" ht="60">
      <c r="A17" s="9">
        <v>3</v>
      </c>
      <c r="B17" s="8" t="s">
        <v>15</v>
      </c>
      <c r="C17" s="9" t="s">
        <v>27</v>
      </c>
      <c r="D17" s="9" t="s">
        <v>12</v>
      </c>
      <c r="E17" s="40">
        <f t="shared" si="0"/>
        <v>184876.44</v>
      </c>
      <c r="F17" s="11">
        <v>40241.7</v>
      </c>
      <c r="G17" s="11">
        <v>44800.4</v>
      </c>
      <c r="H17" s="11">
        <v>48569.5</v>
      </c>
      <c r="I17" s="24">
        <v>15174.7</v>
      </c>
      <c r="J17" s="24">
        <v>18254.14</v>
      </c>
      <c r="K17" s="22">
        <v>17836</v>
      </c>
      <c r="L17" s="22">
        <v>0</v>
      </c>
      <c r="M17" s="22">
        <v>0</v>
      </c>
      <c r="N17" s="9" t="s">
        <v>16</v>
      </c>
      <c r="O17" s="46"/>
    </row>
    <row r="18" spans="1:15" ht="18.75">
      <c r="A18" s="50" t="s">
        <v>41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46"/>
    </row>
    <row r="19" spans="1:15" ht="40.5" customHeight="1">
      <c r="A19" s="51">
        <v>4</v>
      </c>
      <c r="B19" s="51" t="s">
        <v>17</v>
      </c>
      <c r="C19" s="13" t="s">
        <v>27</v>
      </c>
      <c r="D19" s="13" t="s">
        <v>12</v>
      </c>
      <c r="E19" s="11">
        <f>F19+G19+H19+I19+J19+K19+L19+M19</f>
        <v>266043.85</v>
      </c>
      <c r="F19" s="11">
        <v>32375</v>
      </c>
      <c r="G19" s="11">
        <v>32342.1</v>
      </c>
      <c r="H19" s="22">
        <v>34897.8</v>
      </c>
      <c r="I19" s="24">
        <v>33978.95</v>
      </c>
      <c r="J19" s="24">
        <v>33471</v>
      </c>
      <c r="K19" s="22">
        <v>32993</v>
      </c>
      <c r="L19" s="22">
        <v>32993</v>
      </c>
      <c r="M19" s="22">
        <v>32993</v>
      </c>
      <c r="N19" s="13" t="s">
        <v>13</v>
      </c>
      <c r="O19" s="46"/>
    </row>
    <row r="20" spans="1:17" ht="40.5" customHeight="1">
      <c r="A20" s="52"/>
      <c r="B20" s="54"/>
      <c r="C20" s="13" t="s">
        <v>27</v>
      </c>
      <c r="D20" s="13" t="s">
        <v>12</v>
      </c>
      <c r="E20" s="11">
        <f>F20+G20+H20+I20+J20+K20+L20+M20</f>
        <v>6070.5</v>
      </c>
      <c r="F20" s="11">
        <v>0</v>
      </c>
      <c r="G20" s="11">
        <v>0</v>
      </c>
      <c r="H20" s="22">
        <v>0</v>
      </c>
      <c r="I20" s="24">
        <v>1980.8</v>
      </c>
      <c r="J20" s="24">
        <v>1877.5</v>
      </c>
      <c r="K20" s="22">
        <v>2212.2</v>
      </c>
      <c r="L20" s="22">
        <v>0</v>
      </c>
      <c r="M20" s="22">
        <v>0</v>
      </c>
      <c r="N20" s="13" t="s">
        <v>20</v>
      </c>
      <c r="O20" s="46"/>
      <c r="Q20" s="23"/>
    </row>
    <row r="21" spans="1:15" ht="60.75" customHeight="1">
      <c r="A21" s="53"/>
      <c r="B21" s="53"/>
      <c r="C21" s="9" t="s">
        <v>39</v>
      </c>
      <c r="D21" s="13" t="s">
        <v>12</v>
      </c>
      <c r="E21" s="11">
        <f>F21+G21+H21+I21+J21+K21+L21+M21</f>
        <v>647.65</v>
      </c>
      <c r="F21" s="11">
        <v>0</v>
      </c>
      <c r="G21" s="11">
        <v>0</v>
      </c>
      <c r="H21" s="11">
        <v>0</v>
      </c>
      <c r="I21" s="12">
        <v>647.65</v>
      </c>
      <c r="J21" s="12">
        <v>0</v>
      </c>
      <c r="K21" s="11">
        <v>0</v>
      </c>
      <c r="L21" s="11">
        <v>0</v>
      </c>
      <c r="M21" s="11">
        <v>0</v>
      </c>
      <c r="N21" s="9" t="s">
        <v>13</v>
      </c>
      <c r="O21" s="46"/>
    </row>
    <row r="22" spans="1:15" ht="105.75" customHeight="1">
      <c r="A22" s="13">
        <v>5</v>
      </c>
      <c r="B22" s="13" t="s">
        <v>18</v>
      </c>
      <c r="C22" s="13" t="s">
        <v>19</v>
      </c>
      <c r="D22" s="13" t="s">
        <v>10</v>
      </c>
      <c r="E22" s="11">
        <f>F22+G22+H22+I22+J22+K22+L22+M22</f>
        <v>9000</v>
      </c>
      <c r="F22" s="24">
        <v>3000</v>
      </c>
      <c r="G22" s="24">
        <v>3000</v>
      </c>
      <c r="H22" s="24">
        <v>3000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13" t="s">
        <v>20</v>
      </c>
      <c r="O22" s="46"/>
    </row>
    <row r="23" spans="1:15" ht="81" customHeight="1">
      <c r="A23" s="9">
        <v>6</v>
      </c>
      <c r="B23" s="13" t="s">
        <v>21</v>
      </c>
      <c r="C23" s="9" t="s">
        <v>27</v>
      </c>
      <c r="D23" s="9" t="s">
        <v>10</v>
      </c>
      <c r="E23" s="11">
        <f>F23+G23+H23+I23+J23+K23+L23+M23</f>
        <v>855019.68</v>
      </c>
      <c r="F23" s="12">
        <v>96860.53</v>
      </c>
      <c r="G23" s="12">
        <v>93476.65</v>
      </c>
      <c r="H23" s="22">
        <v>95283.21</v>
      </c>
      <c r="I23" s="24">
        <v>107320.45</v>
      </c>
      <c r="J23" s="39">
        <v>118907.04</v>
      </c>
      <c r="K23" s="22">
        <v>113570.4</v>
      </c>
      <c r="L23" s="22">
        <v>114360.9</v>
      </c>
      <c r="M23" s="22">
        <v>115240.5</v>
      </c>
      <c r="N23" s="9" t="s">
        <v>13</v>
      </c>
      <c r="O23" s="46"/>
    </row>
    <row r="24" spans="1:15" ht="18.75">
      <c r="A24" s="50" t="s">
        <v>42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46" t="s">
        <v>35</v>
      </c>
    </row>
    <row r="25" spans="1:15" ht="30">
      <c r="A25" s="46">
        <v>7</v>
      </c>
      <c r="B25" s="14" t="s">
        <v>22</v>
      </c>
      <c r="C25" s="9" t="s">
        <v>27</v>
      </c>
      <c r="D25" s="14" t="s">
        <v>12</v>
      </c>
      <c r="E25" s="11">
        <f>F25+G25+H25+I25+J25+K25+L25+M25</f>
        <v>24289</v>
      </c>
      <c r="F25" s="11">
        <v>1129.2</v>
      </c>
      <c r="G25" s="11">
        <v>1336.2</v>
      </c>
      <c r="H25" s="22">
        <v>1620.3</v>
      </c>
      <c r="I25" s="24">
        <v>1236.2</v>
      </c>
      <c r="J25" s="24">
        <v>11462.4</v>
      </c>
      <c r="K25" s="22">
        <v>7504.7</v>
      </c>
      <c r="L25" s="22">
        <v>0</v>
      </c>
      <c r="M25" s="22">
        <v>0</v>
      </c>
      <c r="N25" s="9" t="s">
        <v>16</v>
      </c>
      <c r="O25" s="46"/>
    </row>
    <row r="26" spans="1:15" ht="60">
      <c r="A26" s="63"/>
      <c r="B26" s="20" t="s">
        <v>38</v>
      </c>
      <c r="C26" s="9" t="s">
        <v>27</v>
      </c>
      <c r="D26" s="14" t="s">
        <v>12</v>
      </c>
      <c r="E26" s="11">
        <f>F26+G26+H26+I26+J26+K26+L26+M26</f>
        <v>13473.66</v>
      </c>
      <c r="F26" s="11">
        <v>962.4</v>
      </c>
      <c r="G26" s="11">
        <v>1615.6</v>
      </c>
      <c r="H26" s="22">
        <v>2207.7</v>
      </c>
      <c r="I26" s="24">
        <v>3281.6</v>
      </c>
      <c r="J26" s="24">
        <v>2714.76</v>
      </c>
      <c r="K26" s="22">
        <v>2691.6</v>
      </c>
      <c r="L26" s="22">
        <v>0</v>
      </c>
      <c r="M26" s="22">
        <v>0</v>
      </c>
      <c r="N26" s="9" t="s">
        <v>16</v>
      </c>
      <c r="O26" s="46"/>
    </row>
    <row r="27" spans="1:15" ht="18.75">
      <c r="A27" s="50" t="s">
        <v>43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</row>
    <row r="28" spans="1:15" ht="192" customHeight="1">
      <c r="A28" s="55">
        <v>8</v>
      </c>
      <c r="B28" s="14" t="s">
        <v>46</v>
      </c>
      <c r="C28" s="9" t="s">
        <v>27</v>
      </c>
      <c r="D28" s="14" t="s">
        <v>26</v>
      </c>
      <c r="E28" s="20">
        <f>F28+G28+H28+I28+J28+K28+L28+M28</f>
        <v>353.5</v>
      </c>
      <c r="F28" s="20">
        <v>253.5</v>
      </c>
      <c r="G28" s="20">
        <v>0</v>
      </c>
      <c r="H28" s="22">
        <v>100</v>
      </c>
      <c r="I28" s="24">
        <v>0</v>
      </c>
      <c r="J28" s="24">
        <v>0</v>
      </c>
      <c r="K28" s="22">
        <v>0</v>
      </c>
      <c r="L28" s="22">
        <v>0</v>
      </c>
      <c r="M28" s="22">
        <v>0</v>
      </c>
      <c r="N28" s="9" t="s">
        <v>16</v>
      </c>
      <c r="O28" s="61" t="s">
        <v>36</v>
      </c>
    </row>
    <row r="29" spans="1:15" ht="192" customHeight="1">
      <c r="A29" s="56"/>
      <c r="B29" s="14" t="s">
        <v>45</v>
      </c>
      <c r="C29" s="9" t="s">
        <v>27</v>
      </c>
      <c r="D29" s="14" t="s">
        <v>26</v>
      </c>
      <c r="E29" s="20">
        <f>F29+G29+H29+I29+J29+K29+L29+M29</f>
        <v>1400</v>
      </c>
      <c r="F29" s="20">
        <v>0</v>
      </c>
      <c r="G29" s="20">
        <v>0</v>
      </c>
      <c r="H29" s="22">
        <v>0</v>
      </c>
      <c r="I29" s="24">
        <v>400</v>
      </c>
      <c r="J29" s="24">
        <v>500</v>
      </c>
      <c r="K29" s="22">
        <v>500</v>
      </c>
      <c r="L29" s="22">
        <v>0</v>
      </c>
      <c r="M29" s="22">
        <v>0</v>
      </c>
      <c r="N29" s="9" t="s">
        <v>16</v>
      </c>
      <c r="O29" s="62"/>
    </row>
    <row r="30" spans="1:15" ht="48" customHeight="1">
      <c r="A30" s="50" t="s">
        <v>44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</row>
    <row r="31" spans="1:15" ht="129.75" customHeight="1">
      <c r="A31" s="55">
        <v>9</v>
      </c>
      <c r="B31" s="57" t="s">
        <v>32</v>
      </c>
      <c r="C31" s="55" t="s">
        <v>27</v>
      </c>
      <c r="D31" s="59" t="s">
        <v>12</v>
      </c>
      <c r="E31" s="20">
        <f>F31+G31+H31+I31+J31+K31+L31+M31</f>
        <v>446.85</v>
      </c>
      <c r="F31" s="20">
        <v>0</v>
      </c>
      <c r="G31" s="20">
        <v>446.85</v>
      </c>
      <c r="H31" s="12">
        <v>0</v>
      </c>
      <c r="I31" s="12">
        <v>0</v>
      </c>
      <c r="J31" s="12">
        <v>0</v>
      </c>
      <c r="K31" s="11">
        <v>0</v>
      </c>
      <c r="L31" s="11">
        <v>0</v>
      </c>
      <c r="M31" s="11">
        <v>0</v>
      </c>
      <c r="N31" s="9" t="s">
        <v>13</v>
      </c>
      <c r="O31" s="55" t="s">
        <v>37</v>
      </c>
    </row>
    <row r="32" spans="1:15" ht="85.5" customHeight="1">
      <c r="A32" s="56"/>
      <c r="B32" s="58"/>
      <c r="C32" s="56"/>
      <c r="D32" s="60"/>
      <c r="E32" s="20">
        <f>F32+G32+H32+I32+J32+K32+L32+M32</f>
        <v>296.9</v>
      </c>
      <c r="F32" s="20">
        <v>0</v>
      </c>
      <c r="G32" s="20">
        <v>0</v>
      </c>
      <c r="H32" s="12">
        <v>0</v>
      </c>
      <c r="I32" s="12">
        <v>50</v>
      </c>
      <c r="J32" s="12">
        <v>206.9</v>
      </c>
      <c r="K32" s="11">
        <v>40</v>
      </c>
      <c r="L32" s="11">
        <v>0</v>
      </c>
      <c r="M32" s="11">
        <v>0</v>
      </c>
      <c r="N32" s="9" t="s">
        <v>16</v>
      </c>
      <c r="O32" s="56"/>
    </row>
    <row r="33" spans="1:15" ht="15">
      <c r="A33" s="9"/>
      <c r="B33" s="21" t="s">
        <v>33</v>
      </c>
      <c r="C33" s="16"/>
      <c r="D33" s="16"/>
      <c r="E33" s="32">
        <f>E35+E36+E37</f>
        <v>8156523.3</v>
      </c>
      <c r="F33" s="32">
        <f aca="true" t="shared" si="1" ref="F33:M33">F35+F36+F37</f>
        <v>899472.1300000001</v>
      </c>
      <c r="G33" s="32">
        <f t="shared" si="1"/>
        <v>972008.46</v>
      </c>
      <c r="H33" s="32">
        <f t="shared" si="1"/>
        <v>1051708.63</v>
      </c>
      <c r="I33" s="32">
        <f t="shared" si="1"/>
        <v>1014795.7599999999</v>
      </c>
      <c r="J33" s="33">
        <f t="shared" si="1"/>
        <v>1023651.92</v>
      </c>
      <c r="K33" s="32">
        <f t="shared" si="1"/>
        <v>1076917</v>
      </c>
      <c r="L33" s="32">
        <f t="shared" si="1"/>
        <v>1050312.7</v>
      </c>
      <c r="M33" s="32">
        <f t="shared" si="1"/>
        <v>1067656.7</v>
      </c>
      <c r="N33" s="17"/>
      <c r="O33" s="9"/>
    </row>
    <row r="34" spans="1:15" ht="15">
      <c r="A34" s="9"/>
      <c r="B34" s="21"/>
      <c r="C34" s="16"/>
      <c r="D34" s="16"/>
      <c r="E34" s="17"/>
      <c r="F34" s="17"/>
      <c r="G34" s="17"/>
      <c r="H34" s="25"/>
      <c r="I34" s="31"/>
      <c r="J34" s="31"/>
      <c r="K34" s="25"/>
      <c r="L34" s="25"/>
      <c r="M34" s="25"/>
      <c r="N34" s="16"/>
      <c r="O34" s="18"/>
    </row>
    <row r="35" spans="1:15" ht="15">
      <c r="A35" s="9"/>
      <c r="B35" s="15" t="s">
        <v>23</v>
      </c>
      <c r="C35" s="16"/>
      <c r="D35" s="16"/>
      <c r="E35" s="35">
        <f>F35+G35+H35+I35+J35+K35+L35+M35</f>
        <v>1670907.13454</v>
      </c>
      <c r="F35" s="17">
        <f aca="true" t="shared" si="2" ref="F35:M35">F13</f>
        <v>172974.8</v>
      </c>
      <c r="G35" s="17">
        <f t="shared" si="2"/>
        <v>195020.81</v>
      </c>
      <c r="H35" s="17">
        <f t="shared" si="2"/>
        <v>248955.3</v>
      </c>
      <c r="I35" s="17">
        <f t="shared" si="2"/>
        <v>227534</v>
      </c>
      <c r="J35" s="36">
        <f t="shared" si="2"/>
        <v>199492.92454</v>
      </c>
      <c r="K35" s="17">
        <f t="shared" si="2"/>
        <v>204163.3</v>
      </c>
      <c r="L35" s="17">
        <f t="shared" si="2"/>
        <v>209260.7</v>
      </c>
      <c r="M35" s="17">
        <f t="shared" si="2"/>
        <v>213505.3</v>
      </c>
      <c r="N35" s="16"/>
      <c r="O35" s="18"/>
    </row>
    <row r="36" spans="1:15" ht="15">
      <c r="A36" s="9"/>
      <c r="B36" s="15" t="s">
        <v>24</v>
      </c>
      <c r="C36" s="16"/>
      <c r="D36" s="16"/>
      <c r="E36" s="35">
        <f>F36+G36+H36+I36+J36+K36+L36+M36</f>
        <v>6245856.16546</v>
      </c>
      <c r="F36" s="17">
        <f aca="true" t="shared" si="3" ref="F36:M36">F12+F14+F15+F16+F19+F21+F23+F31</f>
        <v>680910.53</v>
      </c>
      <c r="G36" s="17">
        <f t="shared" si="3"/>
        <v>726235.4500000001</v>
      </c>
      <c r="H36" s="17">
        <f t="shared" si="3"/>
        <v>747255.83</v>
      </c>
      <c r="I36" s="17">
        <f>I12+I14+I15+I16+I19+I21+I23+I31</f>
        <v>765138.4599999998</v>
      </c>
      <c r="J36" s="36">
        <f>J12+J14+J15+J16+J19+J21+J23+J31</f>
        <v>789143.29546</v>
      </c>
      <c r="K36" s="17">
        <f t="shared" si="3"/>
        <v>841969.2</v>
      </c>
      <c r="L36" s="17">
        <f t="shared" si="3"/>
        <v>841052</v>
      </c>
      <c r="M36" s="17">
        <f t="shared" si="3"/>
        <v>854151.3999999999</v>
      </c>
      <c r="N36" s="16"/>
      <c r="O36" s="18"/>
    </row>
    <row r="37" spans="1:15" ht="15">
      <c r="A37" s="9"/>
      <c r="B37" s="15" t="s">
        <v>25</v>
      </c>
      <c r="C37" s="16"/>
      <c r="D37" s="16"/>
      <c r="E37" s="35">
        <f>F37+G37+H37+I37+J37+K37+L37+M37</f>
        <v>239760</v>
      </c>
      <c r="F37" s="17">
        <f aca="true" t="shared" si="4" ref="F37:M37">F17+F22+F25+F26+F28+F32+F20+F29</f>
        <v>45586.799999999996</v>
      </c>
      <c r="G37" s="17">
        <f t="shared" si="4"/>
        <v>50752.2</v>
      </c>
      <c r="H37" s="17">
        <f t="shared" si="4"/>
        <v>55497.5</v>
      </c>
      <c r="I37" s="17">
        <f>I17+I22+I25+I26+I28+I32+I20+I29</f>
        <v>22123.3</v>
      </c>
      <c r="J37" s="36">
        <f t="shared" si="4"/>
        <v>35015.700000000004</v>
      </c>
      <c r="K37" s="17">
        <f t="shared" si="4"/>
        <v>30784.5</v>
      </c>
      <c r="L37" s="17">
        <f t="shared" si="4"/>
        <v>0</v>
      </c>
      <c r="M37" s="17">
        <f t="shared" si="4"/>
        <v>0</v>
      </c>
      <c r="N37" s="17"/>
      <c r="O37" s="18"/>
    </row>
  </sheetData>
  <sheetProtection/>
  <mergeCells count="31">
    <mergeCell ref="A28:A29"/>
    <mergeCell ref="O28:O29"/>
    <mergeCell ref="A24:N24"/>
    <mergeCell ref="O24:O26"/>
    <mergeCell ref="A25:A26"/>
    <mergeCell ref="A27:O27"/>
    <mergeCell ref="A30:O30"/>
    <mergeCell ref="A31:A32"/>
    <mergeCell ref="B31:B32"/>
    <mergeCell ref="C31:C32"/>
    <mergeCell ref="D31:D32"/>
    <mergeCell ref="O31:O32"/>
    <mergeCell ref="O8:O9"/>
    <mergeCell ref="A10:N10"/>
    <mergeCell ref="O10:O23"/>
    <mergeCell ref="A12:A16"/>
    <mergeCell ref="B12:B16"/>
    <mergeCell ref="C12:C13"/>
    <mergeCell ref="D12:D16"/>
    <mergeCell ref="A18:N18"/>
    <mergeCell ref="A19:A21"/>
    <mergeCell ref="B19:B21"/>
    <mergeCell ref="H2:N2"/>
    <mergeCell ref="H3:N3"/>
    <mergeCell ref="A5:N5"/>
    <mergeCell ref="A6:N6"/>
    <mergeCell ref="A8:A9"/>
    <mergeCell ref="B8:B9"/>
    <mergeCell ref="C8:C9"/>
    <mergeCell ref="D8:D9"/>
    <mergeCell ref="E8:N8"/>
  </mergeCells>
  <printOptions/>
  <pageMargins left="0.7" right="0.7" top="0.75" bottom="0.75" header="0.3" footer="0.3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OtcheskihSV</dc:creator>
  <cp:keywords/>
  <dc:description/>
  <cp:lastModifiedBy>User</cp:lastModifiedBy>
  <cp:lastPrinted>2019-01-10T03:36:31Z</cp:lastPrinted>
  <dcterms:created xsi:type="dcterms:W3CDTF">2014-11-05T09:09:21Z</dcterms:created>
  <dcterms:modified xsi:type="dcterms:W3CDTF">2019-03-06T11:02:15Z</dcterms:modified>
  <cp:category/>
  <cp:version/>
  <cp:contentType/>
  <cp:contentStatus/>
</cp:coreProperties>
</file>